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filipek\Desktop\termometry\"/>
    </mc:Choice>
  </mc:AlternateContent>
  <bookViews>
    <workbookView xWindow="0" yWindow="0" windowWidth="25200" windowHeight="11985"/>
  </bookViews>
  <sheets>
    <sheet name="Termometry" sheetId="3" r:id="rId1"/>
    <sheet name="Arkusz1" sheetId="1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8" i="1"/>
  <c r="E20" i="1"/>
  <c r="F13" i="1"/>
  <c r="E13" i="1"/>
  <c r="G8" i="1"/>
  <c r="G3" i="1"/>
  <c r="B19" i="1" l="1"/>
  <c r="B17" i="1" l="1"/>
  <c r="B18" i="1" l="1"/>
  <c r="B16" i="1"/>
  <c r="B15" i="1"/>
  <c r="B14" i="1"/>
  <c r="B13" i="1"/>
</calcChain>
</file>

<file path=xl/sharedStrings.xml><?xml version="1.0" encoding="utf-8"?>
<sst xmlns="http://schemas.openxmlformats.org/spreadsheetml/2006/main" count="65" uniqueCount="57">
  <si>
    <t>L.p</t>
  </si>
  <si>
    <t xml:space="preserve">Numer zadania </t>
  </si>
  <si>
    <t xml:space="preserve">Nazwa </t>
  </si>
  <si>
    <t>wartośc netto</t>
  </si>
  <si>
    <t>VAT 23%</t>
  </si>
  <si>
    <t>wartośc brutto</t>
  </si>
  <si>
    <t xml:space="preserve">WADIUM 1% </t>
  </si>
  <si>
    <t>1.</t>
  </si>
  <si>
    <t>zadanie nr 1</t>
  </si>
  <si>
    <t>biurka, stoły, kontenerki</t>
  </si>
  <si>
    <t>dostawa biurek stołów i kontenerów</t>
  </si>
  <si>
    <t>2.</t>
  </si>
  <si>
    <t>3.</t>
  </si>
  <si>
    <t>8 i 23</t>
  </si>
  <si>
    <t>4.</t>
  </si>
  <si>
    <t>5.</t>
  </si>
  <si>
    <t>zadanie nr 5</t>
  </si>
  <si>
    <t>magazynowe</t>
  </si>
  <si>
    <t>dostawa mebli magazynowych</t>
  </si>
  <si>
    <t>zadanie nr 6</t>
  </si>
  <si>
    <t xml:space="preserve">medyczne </t>
  </si>
  <si>
    <t xml:space="preserve">dostawa medycznych medycznych </t>
  </si>
  <si>
    <t>6.</t>
  </si>
  <si>
    <t>zadanie nr 7</t>
  </si>
  <si>
    <t>medyczne</t>
  </si>
  <si>
    <t>dostawa parawanów</t>
  </si>
  <si>
    <t>7.</t>
  </si>
  <si>
    <t>zadanie nr 8</t>
  </si>
  <si>
    <t>specjalistyczne</t>
  </si>
  <si>
    <t>dostawa mebli specjalistycznych</t>
  </si>
  <si>
    <t>8.</t>
  </si>
  <si>
    <t>Lp.</t>
  </si>
  <si>
    <t>Ilość
[szt]</t>
  </si>
  <si>
    <t>NETTO</t>
  </si>
  <si>
    <t>BRUTTO</t>
  </si>
  <si>
    <t xml:space="preserve">warunek </t>
  </si>
  <si>
    <t>brak</t>
  </si>
  <si>
    <t xml:space="preserve">7. </t>
  </si>
  <si>
    <t>Nazwa</t>
  </si>
  <si>
    <t>Cena netto</t>
  </si>
  <si>
    <t>Wartość netto</t>
  </si>
  <si>
    <t>VAT</t>
  </si>
  <si>
    <t>Producent/ nr katalogowy produktu</t>
  </si>
  <si>
    <t>Wartośc brutto</t>
  </si>
  <si>
    <t xml:space="preserve">1. Składam ofertę na wykonanie przedmiotu zamówienia w zakresie określonym powyżej na kwotę:
                 BRUTTO: ……………………………… PLN słownie: …………………………………………………………………………..…………………..….………… PLN
                 NETTO:    ……………………………… PLN słownie: …………………………………………………………………………..…………………..….………… PLN
2. Oświadczam, że uważam się za związanego niniejszą ofertą na okres …………….. ( min. 30 dni ) licząc od daty wyznaczonej jako termin składania ofert.  
3. Termin płatności: 30 dni licząc od daty dostarczenia Zamawiającemu prawidłowo wystawionej faktury.
4. Termin realizacji /dostawy: zobowiązuję się do realizacji zamówienia w terminie maksymalnie do........... dni roboczych, licząc bieg terminu od dnia otrzymania zamówienia Zamawiającego,  
5. Oświadczam, że termin gwarancji na dostarczony asortyment wynosi................ miesięcy liczony od dnia odbioru asortymentu przez Zamawiającego. 
</t>
  </si>
  <si>
    <t xml:space="preserve">Załącznik nr 1 </t>
  </si>
  <si>
    <t>SPECYFIKACJA ASORTYMENTOWO- CENOWA</t>
  </si>
  <si>
    <t>Opis przedmiotu zamówienia</t>
  </si>
  <si>
    <t xml:space="preserve">TERMOMETR </t>
  </si>
  <si>
    <t xml:space="preserve">rurkowy o zakresie -52,5 do +52,5 st. C z działką elementarną 0,5 </t>
  </si>
  <si>
    <t>TERMOMETR Z SONDĄ DO POTRAW</t>
  </si>
  <si>
    <r>
      <t>Cechy produktu</t>
    </r>
    <r>
      <rPr>
        <sz val="7"/>
        <rFont val="Tahoma"/>
        <family val="2"/>
        <charset val="238"/>
      </rPr>
      <t xml:space="preserve">
 Bezprzewodowy
 duży, wyraźny, podświetlany, wyświetlacz LCD,
 rzetelny, szybki i w pełni automatyczny pomiar temperatury potraw
 wodoodporny
 materiał; stal nierdzewna z elementami plastiku
 nie zawierający rtęci
 dopuszczony do kontaktu z żywnością
 wybór jednostek pomiaru – Celsjusz (°C) 
 oszczędzanie baterii,
 kształt umożliwiający pewny chwyt.
</t>
    </r>
    <r>
      <rPr>
        <b/>
        <sz val="7"/>
        <rFont val="Tahoma"/>
        <family val="2"/>
        <charset val="238"/>
      </rPr>
      <t>Specyfikacja techniczna</t>
    </r>
    <r>
      <rPr>
        <sz val="7"/>
        <rFont val="Tahoma"/>
        <family val="2"/>
        <charset val="238"/>
      </rPr>
      <t xml:space="preserve">
 Zakres pomiaru temperatury potraw 0 - 250 stopni Celsjusza
 dokładność laboratoryjna pomiaru temperatury do 2 stopni Celsjusza
 sygnał dżwiekowy końca pracy
 automatyczne wyłączenie: ≤ 60 sekund,
 zasilanie: baterie 
</t>
    </r>
    <r>
      <rPr>
        <b/>
        <sz val="7"/>
        <rFont val="Tahoma"/>
        <family val="2"/>
        <charset val="238"/>
      </rPr>
      <t>Gwarancja</t>
    </r>
    <r>
      <rPr>
        <sz val="7"/>
        <rFont val="Tahoma"/>
        <family val="2"/>
        <charset val="238"/>
      </rPr>
      <t xml:space="preserve">
 24 miesiące.
</t>
    </r>
    <r>
      <rPr>
        <b/>
        <sz val="7"/>
        <rFont val="Tahoma"/>
        <family val="2"/>
        <charset val="238"/>
      </rPr>
      <t>Zawartość opakowania</t>
    </r>
    <r>
      <rPr>
        <sz val="7"/>
        <rFont val="Tahoma"/>
        <family val="2"/>
        <charset val="238"/>
      </rPr>
      <t xml:space="preserve">
 1 x  termometr z sondą
 1 x instrukcja obsługi – w języku polskim
 1 x komplet baterii                                                                                                                       </t>
    </r>
    <r>
      <rPr>
        <b/>
        <sz val="7"/>
        <rFont val="Tahoma"/>
        <family val="2"/>
        <charset val="238"/>
      </rPr>
      <t xml:space="preserve">ŚWIADECTWO WZORCOWANIA 
</t>
    </r>
  </si>
  <si>
    <t>TERMOMETR NIERDZEWNY DO URZĄDZEŃ CHŁODNICZYCH I MROŹNICZYCH</t>
  </si>
  <si>
    <r>
      <t>Cechy produktu</t>
    </r>
    <r>
      <rPr>
        <sz val="7"/>
        <rFont val="Tahoma"/>
        <family val="2"/>
        <charset val="238"/>
      </rPr>
      <t xml:space="preserve">
 Do postawienia lub zawieszenia
 materiał: stal nierdzewna, szkło , odporne na niskie temperatury
 neutralny dla żywności, stosowany w gastronomii
 wybór jednostek pomiaru – Celsjusz (°C) 
</t>
    </r>
    <r>
      <rPr>
        <b/>
        <sz val="7"/>
        <rFont val="Tahoma"/>
        <family val="2"/>
        <charset val="238"/>
      </rPr>
      <t>Specyfikacja techniczna</t>
    </r>
    <r>
      <rPr>
        <sz val="7"/>
        <rFont val="Tahoma"/>
        <family val="2"/>
        <charset val="238"/>
      </rPr>
      <t xml:space="preserve">
 Zakres pomiaru temperatury -30 stopni Celsjusza-/ +30 stopni Celsjusza
 dokładność laboratoryjna pomiaru plus/minus 1 stpien Celsjusza
 wymiary: długosć 4 cm, szerokość 6 cm, wysokosć 7 cm, (+/- 1 cm)
 waga: 50 g (+/- 10 g)
 kształt okrągły
</t>
    </r>
    <r>
      <rPr>
        <b/>
        <sz val="7"/>
        <rFont val="Tahoma"/>
        <family val="2"/>
        <charset val="238"/>
      </rPr>
      <t>Gwarancja</t>
    </r>
    <r>
      <rPr>
        <sz val="7"/>
        <rFont val="Tahoma"/>
        <family val="2"/>
        <charset val="238"/>
      </rPr>
      <t xml:space="preserve">
 24 miesiące.
</t>
    </r>
    <r>
      <rPr>
        <b/>
        <sz val="7"/>
        <rFont val="Tahoma"/>
        <family val="2"/>
        <charset val="238"/>
      </rPr>
      <t>Zawartość opakowania</t>
    </r>
    <r>
      <rPr>
        <sz val="7"/>
        <rFont val="Tahoma"/>
        <family val="2"/>
        <charset val="238"/>
      </rPr>
      <t xml:space="preserve">
 1 x  termometr analogowy 
 1 x instrukcja obsługi – w języku polskim
 1x świadectwo wzorcowania                                                                                               </t>
    </r>
    <r>
      <rPr>
        <b/>
        <sz val="7"/>
        <rFont val="Tahoma"/>
        <family val="2"/>
        <charset val="238"/>
      </rPr>
      <t xml:space="preserve">
</t>
    </r>
  </si>
  <si>
    <t>1               DL/ZA</t>
  </si>
  <si>
    <t>2            DA/DK</t>
  </si>
  <si>
    <t>3            DA/DK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</si>
</sst>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7"/>
      <name val="Tahoma"/>
      <family val="2"/>
      <charset val="238"/>
    </font>
    <font>
      <b/>
      <sz val="7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wrapText="1"/>
    </xf>
    <xf numFmtId="4" fontId="0" fillId="0" borderId="3" xfId="0" applyNumberFormat="1" applyBorder="1" applyAlignment="1"/>
    <xf numFmtId="0" fontId="0" fillId="0" borderId="2" xfId="0" applyBorder="1"/>
    <xf numFmtId="4" fontId="0" fillId="3" borderId="1" xfId="0" applyNumberForma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1753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105060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1050607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Normal="100" workbookViewId="0">
      <selection activeCell="A5" sqref="A5"/>
    </sheetView>
  </sheetViews>
  <sheetFormatPr defaultRowHeight="15" x14ac:dyDescent="0.25"/>
  <cols>
    <col min="1" max="1" width="10.42578125" customWidth="1"/>
    <col min="2" max="2" width="14.7109375" customWidth="1"/>
    <col min="3" max="3" width="61.5703125" customWidth="1"/>
    <col min="4" max="4" width="10.7109375" customWidth="1"/>
    <col min="8" max="8" width="11" customWidth="1"/>
    <col min="9" max="9" width="11.5703125" customWidth="1"/>
  </cols>
  <sheetData>
    <row r="1" spans="1:9" x14ac:dyDescent="0.25">
      <c r="A1" s="18" t="s">
        <v>45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9"/>
      <c r="B2" s="20"/>
      <c r="C2" s="20"/>
      <c r="D2" s="20"/>
      <c r="E2" s="20"/>
      <c r="F2" s="20"/>
      <c r="G2" s="20"/>
      <c r="H2" s="20"/>
      <c r="I2" s="21"/>
    </row>
    <row r="3" spans="1:9" ht="15" customHeight="1" x14ac:dyDescent="0.25">
      <c r="A3" s="15" t="s">
        <v>46</v>
      </c>
      <c r="B3" s="15"/>
      <c r="C3" s="15"/>
      <c r="D3" s="15"/>
      <c r="E3" s="2"/>
      <c r="F3" s="2"/>
      <c r="G3" s="2"/>
      <c r="H3" s="2"/>
      <c r="I3" s="2"/>
    </row>
    <row r="4" spans="1:9" ht="45" x14ac:dyDescent="0.25">
      <c r="A4" s="1" t="s">
        <v>31</v>
      </c>
      <c r="B4" s="1" t="s">
        <v>38</v>
      </c>
      <c r="C4" s="1" t="s">
        <v>47</v>
      </c>
      <c r="D4" s="1" t="s">
        <v>32</v>
      </c>
      <c r="E4" s="1" t="s">
        <v>39</v>
      </c>
      <c r="F4" s="1" t="s">
        <v>40</v>
      </c>
      <c r="G4" s="1" t="s">
        <v>41</v>
      </c>
      <c r="H4" s="1" t="s">
        <v>43</v>
      </c>
      <c r="I4" s="1" t="s">
        <v>42</v>
      </c>
    </row>
    <row r="5" spans="1:9" ht="22.5" x14ac:dyDescent="0.25">
      <c r="A5" s="12" t="s">
        <v>54</v>
      </c>
      <c r="B5" s="9" t="s">
        <v>48</v>
      </c>
      <c r="C5" s="11" t="s">
        <v>49</v>
      </c>
      <c r="D5" s="10">
        <v>13</v>
      </c>
      <c r="E5" s="2"/>
      <c r="F5" s="2"/>
      <c r="G5" s="2"/>
      <c r="H5" s="2"/>
      <c r="I5" s="2"/>
    </row>
    <row r="6" spans="1:9" ht="225" x14ac:dyDescent="0.25">
      <c r="A6" s="12" t="s">
        <v>55</v>
      </c>
      <c r="B6" s="9" t="s">
        <v>50</v>
      </c>
      <c r="C6" s="13" t="s">
        <v>51</v>
      </c>
      <c r="D6" s="14">
        <v>4</v>
      </c>
      <c r="E6" s="2"/>
      <c r="F6" s="2"/>
      <c r="G6" s="2"/>
      <c r="H6" s="2"/>
      <c r="I6" s="2"/>
    </row>
    <row r="7" spans="1:9" ht="169.5" customHeight="1" x14ac:dyDescent="0.25">
      <c r="A7" s="12" t="s">
        <v>56</v>
      </c>
      <c r="B7" s="9" t="s">
        <v>52</v>
      </c>
      <c r="C7" s="13" t="s">
        <v>53</v>
      </c>
      <c r="D7" s="14">
        <v>10</v>
      </c>
      <c r="E7" s="2"/>
      <c r="F7" s="2"/>
      <c r="G7" s="2"/>
      <c r="H7" s="2"/>
      <c r="I7" s="2"/>
    </row>
    <row r="8" spans="1:9" x14ac:dyDescent="0.25">
      <c r="A8" s="16" t="s">
        <v>44</v>
      </c>
      <c r="B8" s="17"/>
      <c r="C8" s="17"/>
      <c r="D8" s="17"/>
      <c r="E8" s="17"/>
      <c r="F8" s="17"/>
      <c r="G8" s="17"/>
      <c r="H8" s="17"/>
      <c r="I8" s="17"/>
    </row>
    <row r="9" spans="1:9" x14ac:dyDescent="0.25">
      <c r="A9" s="17"/>
      <c r="B9" s="17"/>
      <c r="C9" s="17"/>
      <c r="D9" s="17"/>
      <c r="E9" s="17"/>
      <c r="F9" s="17"/>
      <c r="G9" s="17"/>
      <c r="H9" s="17"/>
      <c r="I9" s="17"/>
    </row>
    <row r="10" spans="1:9" x14ac:dyDescent="0.25">
      <c r="A10" s="17"/>
      <c r="B10" s="17"/>
      <c r="C10" s="17"/>
      <c r="D10" s="17"/>
      <c r="E10" s="17"/>
      <c r="F10" s="17"/>
      <c r="G10" s="17"/>
      <c r="H10" s="17"/>
      <c r="I10" s="17"/>
    </row>
    <row r="11" spans="1:9" x14ac:dyDescent="0.25">
      <c r="A11" s="17"/>
      <c r="B11" s="17"/>
      <c r="C11" s="17"/>
      <c r="D11" s="17"/>
      <c r="E11" s="17"/>
      <c r="F11" s="17"/>
      <c r="G11" s="17"/>
      <c r="H11" s="17"/>
      <c r="I11" s="17"/>
    </row>
    <row r="12" spans="1:9" x14ac:dyDescent="0.25">
      <c r="A12" s="17"/>
      <c r="B12" s="17"/>
      <c r="C12" s="17"/>
      <c r="D12" s="17"/>
      <c r="E12" s="17"/>
      <c r="F12" s="17"/>
      <c r="G12" s="17"/>
      <c r="H12" s="17"/>
      <c r="I12" s="17"/>
    </row>
    <row r="13" spans="1:9" x14ac:dyDescent="0.25">
      <c r="A13" s="17"/>
      <c r="B13" s="17"/>
      <c r="C13" s="17"/>
      <c r="D13" s="17"/>
      <c r="E13" s="17"/>
      <c r="F13" s="17"/>
      <c r="G13" s="17"/>
      <c r="H13" s="17"/>
      <c r="I13" s="17"/>
    </row>
    <row r="14" spans="1:9" x14ac:dyDescent="0.25">
      <c r="A14" s="17"/>
      <c r="B14" s="17"/>
      <c r="C14" s="17"/>
      <c r="D14" s="17"/>
      <c r="E14" s="17"/>
      <c r="F14" s="17"/>
      <c r="G14" s="17"/>
      <c r="H14" s="17"/>
      <c r="I14" s="17"/>
    </row>
    <row r="15" spans="1:9" x14ac:dyDescent="0.25">
      <c r="A15" s="17"/>
      <c r="B15" s="17"/>
      <c r="C15" s="17"/>
      <c r="D15" s="17"/>
      <c r="E15" s="17"/>
      <c r="F15" s="17"/>
      <c r="G15" s="17"/>
      <c r="H15" s="17"/>
      <c r="I15" s="17"/>
    </row>
    <row r="16" spans="1:9" x14ac:dyDescent="0.25">
      <c r="A16" s="17"/>
      <c r="B16" s="17"/>
      <c r="C16" s="17"/>
      <c r="D16" s="17"/>
      <c r="E16" s="17"/>
      <c r="F16" s="17"/>
      <c r="G16" s="17"/>
      <c r="H16" s="17"/>
      <c r="I16" s="17"/>
    </row>
  </sheetData>
  <mergeCells count="4">
    <mergeCell ref="A3:D3"/>
    <mergeCell ref="A8:I16"/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8" fitToHeight="8" orientation="landscape" r:id="rId1"/>
  <headerFooter>
    <oddHeader>&amp;C&amp;P/&amp;N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I20" sqref="I20"/>
    </sheetView>
  </sheetViews>
  <sheetFormatPr defaultRowHeight="15" x14ac:dyDescent="0.25"/>
  <cols>
    <col min="2" max="2" width="28.42578125" customWidth="1"/>
    <col min="3" max="3" width="23" bestFit="1" customWidth="1"/>
    <col min="4" max="4" width="34.140625" bestFit="1" customWidth="1"/>
    <col min="5" max="5" width="13.28515625" bestFit="1" customWidth="1"/>
    <col min="6" max="6" width="10" customWidth="1"/>
    <col min="7" max="7" width="13.710937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1</v>
      </c>
      <c r="C2" s="2" t="s">
        <v>2</v>
      </c>
      <c r="D2" s="2"/>
      <c r="E2" s="2" t="s">
        <v>3</v>
      </c>
      <c r="F2" s="2" t="s">
        <v>4</v>
      </c>
      <c r="G2" s="2" t="s">
        <v>5</v>
      </c>
      <c r="H2" s="2"/>
      <c r="I2" s="2" t="s">
        <v>6</v>
      </c>
      <c r="J2" s="2"/>
    </row>
    <row r="3" spans="1:10" x14ac:dyDescent="0.25">
      <c r="A3" s="2" t="s">
        <v>7</v>
      </c>
      <c r="B3" s="2" t="s">
        <v>8</v>
      </c>
      <c r="C3" s="2" t="s">
        <v>9</v>
      </c>
      <c r="D3" s="2" t="s">
        <v>10</v>
      </c>
      <c r="E3" s="8">
        <v>100470</v>
      </c>
      <c r="F3" s="2">
        <v>0.23</v>
      </c>
      <c r="G3" s="8">
        <f>E3*(1+F3)</f>
        <v>123578.09999999999</v>
      </c>
      <c r="H3" s="2"/>
      <c r="I3" s="2"/>
      <c r="J3" s="2"/>
    </row>
    <row r="4" spans="1:10" x14ac:dyDescent="0.25">
      <c r="A4" s="2" t="s">
        <v>11</v>
      </c>
      <c r="B4" s="2" t="s">
        <v>16</v>
      </c>
      <c r="C4" s="2" t="s">
        <v>17</v>
      </c>
      <c r="D4" s="2" t="s">
        <v>18</v>
      </c>
      <c r="E4" s="3">
        <v>37000</v>
      </c>
      <c r="F4" s="2">
        <v>0.23</v>
      </c>
      <c r="G4" s="3">
        <v>45510</v>
      </c>
      <c r="H4" s="2"/>
      <c r="I4" s="2"/>
      <c r="J4" s="2"/>
    </row>
    <row r="5" spans="1:10" x14ac:dyDescent="0.25">
      <c r="A5" s="2" t="s">
        <v>12</v>
      </c>
      <c r="B5" s="2" t="s">
        <v>19</v>
      </c>
      <c r="C5" s="2" t="s">
        <v>20</v>
      </c>
      <c r="D5" s="2" t="s">
        <v>21</v>
      </c>
      <c r="E5" s="3">
        <v>56500</v>
      </c>
      <c r="F5" s="2"/>
      <c r="G5" s="3">
        <v>65325</v>
      </c>
      <c r="H5" s="2"/>
      <c r="I5" s="2"/>
      <c r="J5" s="2"/>
    </row>
    <row r="6" spans="1:10" x14ac:dyDescent="0.25">
      <c r="A6" s="2" t="s">
        <v>14</v>
      </c>
      <c r="B6" s="2" t="s">
        <v>23</v>
      </c>
      <c r="C6" s="2" t="s">
        <v>24</v>
      </c>
      <c r="D6" s="2" t="s">
        <v>25</v>
      </c>
      <c r="E6" s="3">
        <v>27550</v>
      </c>
      <c r="F6" s="2" t="s">
        <v>13</v>
      </c>
      <c r="G6" s="3">
        <v>33886.5</v>
      </c>
      <c r="H6" s="2"/>
      <c r="I6" s="2"/>
      <c r="J6" s="2"/>
    </row>
    <row r="7" spans="1:10" x14ac:dyDescent="0.25">
      <c r="A7" s="2" t="s">
        <v>15</v>
      </c>
      <c r="B7" s="2" t="s">
        <v>27</v>
      </c>
      <c r="C7" s="2" t="s">
        <v>28</v>
      </c>
      <c r="D7" s="2" t="s">
        <v>29</v>
      </c>
      <c r="E7" s="3">
        <v>2100</v>
      </c>
      <c r="F7" s="2">
        <v>0.23</v>
      </c>
      <c r="G7" s="3">
        <v>2583</v>
      </c>
      <c r="H7" s="2"/>
      <c r="I7" s="2"/>
      <c r="J7" s="2"/>
    </row>
    <row r="8" spans="1:10" x14ac:dyDescent="0.25">
      <c r="A8" s="2"/>
      <c r="B8" s="2"/>
      <c r="C8" s="2"/>
      <c r="D8" s="2"/>
      <c r="E8" s="3">
        <f>SUM(E3:E7)</f>
        <v>223620</v>
      </c>
      <c r="F8" s="2">
        <v>0.23</v>
      </c>
      <c r="G8" s="3">
        <f>SUM(G3:G7)</f>
        <v>270882.59999999998</v>
      </c>
      <c r="H8" s="2"/>
      <c r="I8" s="2"/>
      <c r="J8" s="2"/>
    </row>
    <row r="9" spans="1:10" x14ac:dyDescent="0.25">
      <c r="A9" s="2" t="s">
        <v>22</v>
      </c>
      <c r="B9" s="2"/>
      <c r="C9" s="2"/>
      <c r="D9" s="2"/>
      <c r="E9" s="2"/>
      <c r="F9" s="2"/>
      <c r="G9" s="3"/>
      <c r="H9" s="2"/>
      <c r="I9" s="2"/>
      <c r="J9" s="2"/>
    </row>
    <row r="10" spans="1:10" x14ac:dyDescent="0.25">
      <c r="A10" t="s">
        <v>26</v>
      </c>
    </row>
    <row r="11" spans="1:10" x14ac:dyDescent="0.25">
      <c r="A11" t="s">
        <v>30</v>
      </c>
    </row>
    <row r="12" spans="1:10" x14ac:dyDescent="0.25">
      <c r="A12" s="2"/>
      <c r="B12" s="2"/>
      <c r="E12" t="s">
        <v>33</v>
      </c>
      <c r="F12" t="s">
        <v>34</v>
      </c>
      <c r="G12" t="s">
        <v>35</v>
      </c>
    </row>
    <row r="13" spans="1:10" ht="30" x14ac:dyDescent="0.25">
      <c r="A13" s="2" t="s">
        <v>7</v>
      </c>
      <c r="B13" s="5" t="e">
        <f>#REF!</f>
        <v>#REF!</v>
      </c>
      <c r="C13" s="7"/>
      <c r="D13" s="2"/>
      <c r="E13" s="8">
        <f>E3</f>
        <v>100470</v>
      </c>
      <c r="F13" s="8">
        <f>G3</f>
        <v>123578.09999999999</v>
      </c>
      <c r="G13" s="4">
        <v>80000</v>
      </c>
    </row>
    <row r="14" spans="1:10" ht="30" x14ac:dyDescent="0.25">
      <c r="A14" s="2" t="s">
        <v>11</v>
      </c>
      <c r="B14" s="5" t="e">
        <f>#REF!</f>
        <v>#REF!</v>
      </c>
      <c r="C14" s="7"/>
      <c r="D14" s="2"/>
      <c r="E14" s="3">
        <v>37000</v>
      </c>
      <c r="F14" s="3">
        <v>45510</v>
      </c>
      <c r="G14" s="4">
        <v>30000</v>
      </c>
    </row>
    <row r="15" spans="1:10" ht="30" x14ac:dyDescent="0.25">
      <c r="A15" s="2" t="s">
        <v>12</v>
      </c>
      <c r="B15" s="5" t="e">
        <f>#REF!</f>
        <v>#REF!</v>
      </c>
      <c r="C15" s="7"/>
      <c r="D15" s="2"/>
      <c r="E15" s="3">
        <v>26650</v>
      </c>
      <c r="F15" s="3">
        <v>31909.5</v>
      </c>
      <c r="G15" t="s">
        <v>36</v>
      </c>
    </row>
    <row r="16" spans="1:10" x14ac:dyDescent="0.25">
      <c r="A16" s="2" t="s">
        <v>14</v>
      </c>
      <c r="B16" s="5" t="e">
        <f>#REF!</f>
        <v>#REF!</v>
      </c>
      <c r="C16" s="7"/>
      <c r="D16" s="2"/>
      <c r="E16" s="3">
        <v>27550</v>
      </c>
      <c r="F16" s="3">
        <v>33886.5</v>
      </c>
      <c r="G16" s="4">
        <v>30000</v>
      </c>
    </row>
    <row r="17" spans="1:8" ht="30" x14ac:dyDescent="0.25">
      <c r="A17" s="2" t="s">
        <v>15</v>
      </c>
      <c r="B17" s="5" t="e">
        <f>#REF!</f>
        <v>#REF!</v>
      </c>
      <c r="C17" s="7"/>
      <c r="D17" s="2"/>
      <c r="E17" s="3">
        <v>29850</v>
      </c>
      <c r="F17" s="3">
        <v>33415.5</v>
      </c>
      <c r="G17" s="4">
        <v>25000</v>
      </c>
    </row>
    <row r="18" spans="1:8" ht="15" customHeight="1" x14ac:dyDescent="0.25">
      <c r="A18" s="2" t="s">
        <v>22</v>
      </c>
      <c r="B18" s="5" t="e">
        <f>#REF!</f>
        <v>#REF!</v>
      </c>
      <c r="C18" s="7"/>
      <c r="D18" s="2"/>
      <c r="E18" s="3">
        <v>2100</v>
      </c>
      <c r="F18" s="3">
        <v>2583</v>
      </c>
      <c r="G18" s="6" t="s">
        <v>36</v>
      </c>
    </row>
    <row r="19" spans="1:8" ht="15" customHeight="1" x14ac:dyDescent="0.25">
      <c r="A19" s="2" t="s">
        <v>37</v>
      </c>
      <c r="B19" s="5" t="e">
        <f>Termometry!#REF!</f>
        <v>#REF!</v>
      </c>
      <c r="C19" s="7"/>
      <c r="D19" s="2"/>
      <c r="E19" s="3">
        <v>36634.67</v>
      </c>
      <c r="F19" s="3">
        <v>43010.64</v>
      </c>
      <c r="G19" s="6"/>
    </row>
    <row r="20" spans="1:8" x14ac:dyDescent="0.25">
      <c r="A20" s="2" t="s">
        <v>22</v>
      </c>
      <c r="B20" s="5"/>
      <c r="C20" s="2"/>
      <c r="D20" s="2"/>
      <c r="E20" s="3">
        <f>SUM(E13:E19)</f>
        <v>260254.66999999998</v>
      </c>
      <c r="F20" s="3">
        <f>SUM(F13:F19)</f>
        <v>313893.24</v>
      </c>
      <c r="G20" s="6"/>
    </row>
    <row r="22" spans="1:8" x14ac:dyDescent="0.25">
      <c r="G22" s="4"/>
      <c r="H22" s="4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Termometry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Domagalska-Góra</dc:creator>
  <cp:lastModifiedBy>Magdalena Filipek</cp:lastModifiedBy>
  <cp:lastPrinted>2023-05-04T12:29:00Z</cp:lastPrinted>
  <dcterms:created xsi:type="dcterms:W3CDTF">2018-09-28T10:33:25Z</dcterms:created>
  <dcterms:modified xsi:type="dcterms:W3CDTF">2023-05-23T08:18:15Z</dcterms:modified>
</cp:coreProperties>
</file>